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БЮДЖЕТ\2025\Окончательный вариант бюджета 2025-2027\"/>
    </mc:Choice>
  </mc:AlternateContent>
  <bookViews>
    <workbookView xWindow="510" yWindow="675" windowWidth="10215" windowHeight="2970"/>
  </bookViews>
  <sheets>
    <sheet name="Документ" sheetId="2" r:id="rId1"/>
  </sheets>
  <definedNames>
    <definedName name="_xlnm.Print_Titles" localSheetId="0">Документ!$8:$8</definedName>
  </definedNames>
  <calcPr calcId="162913"/>
</workbook>
</file>

<file path=xl/calcChain.xml><?xml version="1.0" encoding="utf-8"?>
<calcChain xmlns="http://schemas.openxmlformats.org/spreadsheetml/2006/main">
  <c r="E34" i="2" l="1"/>
  <c r="D34" i="2"/>
  <c r="E43" i="2"/>
  <c r="D43" i="2"/>
  <c r="E46" i="2" l="1"/>
  <c r="E45" i="2" s="1"/>
  <c r="D46" i="2"/>
  <c r="D45" i="2" s="1"/>
  <c r="E37" i="2"/>
  <c r="D37" i="2"/>
  <c r="D10" i="2"/>
  <c r="E31" i="2"/>
  <c r="D31" i="2"/>
  <c r="D29" i="2"/>
  <c r="E24" i="2"/>
  <c r="D24" i="2"/>
  <c r="D18" i="2"/>
  <c r="E21" i="2"/>
  <c r="D21" i="2"/>
  <c r="E18" i="2"/>
  <c r="E14" i="2"/>
  <c r="D14" i="2"/>
  <c r="E12" i="2"/>
  <c r="D12" i="2"/>
  <c r="E10" i="2"/>
  <c r="D9" i="2" l="1"/>
  <c r="D50" i="2" s="1"/>
  <c r="E9" i="2"/>
  <c r="E50" i="2" s="1"/>
</calcChain>
</file>

<file path=xl/sharedStrings.xml><?xml version="1.0" encoding="utf-8"?>
<sst xmlns="http://schemas.openxmlformats.org/spreadsheetml/2006/main" count="98" uniqueCount="97">
  <si>
    <t>1</t>
  </si>
  <si>
    <t>2</t>
  </si>
  <si>
    <t>3</t>
  </si>
  <si>
    <t>4</t>
  </si>
  <si>
    <t>5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</si>
  <si>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</si>
  <si>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</si>
  <si>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</si>
  <si>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</si>
  <si>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</si>
  <si>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</si>
  <si>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</si>
  <si>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</si>
  <si>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</si>
  <si>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</si>
  <si>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</si>
  <si>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</si>
  <si>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</si>
  <si>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</si>
  <si>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</si>
  <si>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</si>
  <si>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</si>
  <si>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</si>
  <si>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</si>
  <si>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</si>
  <si>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</si>
  <si>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</si>
  <si>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</si>
  <si>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</si>
  <si>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</si>
  <si>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</si>
  <si>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</si>
  <si>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</si>
  <si>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</si>
  <si>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</si>
  <si>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</si>
  <si>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</si>
  <si>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</si>
  <si>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00011107000000000120</t>
  </si>
  <si>
    <t>Платежи от государственных и муниципальных унитарных предприятий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</si>
  <si>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</si>
  <si>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</si>
  <si>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</si>
  <si>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</si>
  <si>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</si>
  <si>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</si>
  <si>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</si>
  <si>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</si>
  <si>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</si>
  <si>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</si>
  <si>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</si>
  <si>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</si>
  <si>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</si>
  <si>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</si>
  <si>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</si>
  <si>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</si>
  <si>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</si>
  <si>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</si>
  <si>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</si>
  <si>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</si>
  <si>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</si>
  <si>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</si>
  <si>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</si>
  <si>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</si>
  <si>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</si>
  <si>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</si>
  <si>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</si>
  <si>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</si>
  <si>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</si>
  <si>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</si>
  <si>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</si>
  <si>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</si>
  <si>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</si>
  <si>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</si>
  <si>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</si>
  <si>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</si>
  <si>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</si>
  <si>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Номер Строки</t>
  </si>
  <si>
    <t>Код бюджетной классификации</t>
  </si>
  <si>
    <t>Наименование группы, подгруппы доходов</t>
  </si>
  <si>
    <t>ИТОГО ДОХОДОВ</t>
  </si>
  <si>
    <t>к решению Думы</t>
  </si>
  <si>
    <t>городского округа</t>
  </si>
  <si>
    <t>от _____________ № ___</t>
  </si>
  <si>
    <t>Приложение № 2</t>
  </si>
  <si>
    <t xml:space="preserve">Сумма на 2026 год, рублей
</t>
  </si>
  <si>
    <t xml:space="preserve">Сумма на 2027 год, рублей
</t>
  </si>
  <si>
    <t>Доходы от оказания платных услуг (работ)</t>
  </si>
  <si>
    <t xml:space="preserve">   00020000000000000000</t>
  </si>
  <si>
    <t>Прочие неналоговые доходы</t>
  </si>
  <si>
    <t>00011705000010000180</t>
  </si>
  <si>
    <t xml:space="preserve">        00011109080000000120</t>
  </si>
  <si>
    <t>00011301000000000130</t>
  </si>
  <si>
    <t>00011700000000000000</t>
  </si>
  <si>
    <t>ПРОЧИЕ НЕНАЛОГОВЫЕ ДОХОДЫ</t>
  </si>
  <si>
    <t xml:space="preserve">     00010000000000000000</t>
  </si>
  <si>
    <t xml:space="preserve">Свод доходов бюджета муниципального округа Сухой Лог на 2026 и 2027 годы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</si>
</sst>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1">
      <alignment horizontal="right" vertical="top" wrapText="1"/>
    </xf>
    <xf numFmtId="49" fontId="2" fillId="0" borderId="19">
      <alignment horizontal="center" vertical="center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49" fontId="2" fillId="0" borderId="6">
      <alignment horizontal="center" vertical="center" wrapText="1"/>
    </xf>
    <xf numFmtId="0" fontId="3" fillId="2" borderId="7">
      <alignment vertical="top" shrinkToFit="1"/>
    </xf>
    <xf numFmtId="49" fontId="3" fillId="2" borderId="8">
      <alignment horizontal="center" vertical="top" wrapText="1" shrinkToFit="1"/>
    </xf>
    <xf numFmtId="0" fontId="3" fillId="2" borderId="8">
      <alignment horizontal="left" vertical="top" wrapText="1"/>
    </xf>
    <xf numFmtId="4" fontId="3" fillId="2" borderId="8">
      <alignment horizontal="right" vertical="top" wrapText="1" shrinkToFit="1"/>
    </xf>
    <xf numFmtId="4" fontId="3" fillId="2" borderId="9">
      <alignment horizontal="right" vertical="top" shrinkToFit="1"/>
    </xf>
    <xf numFmtId="0" fontId="2" fillId="3" borderId="10">
      <alignment vertical="top" shrinkToFit="1"/>
    </xf>
    <xf numFmtId="49" fontId="2" fillId="3" borderId="11">
      <alignment horizontal="center" vertical="top" shrinkToFit="1"/>
    </xf>
    <xf numFmtId="0" fontId="2" fillId="3" borderId="11">
      <alignment horizontal="left" vertical="top" wrapText="1"/>
    </xf>
    <xf numFmtId="4" fontId="2" fillId="3" borderId="11">
      <alignment horizontal="right" vertical="top" shrinkToFit="1"/>
    </xf>
    <xf numFmtId="4" fontId="2" fillId="3" borderId="12">
      <alignment horizontal="right" vertical="top" shrinkToFit="1"/>
    </xf>
    <xf numFmtId="0" fontId="2" fillId="4" borderId="13">
      <alignment vertical="top" shrinkToFit="1"/>
    </xf>
    <xf numFmtId="49" fontId="2" fillId="4" borderId="14">
      <alignment horizontal="center" vertical="top" shrinkToFit="1"/>
    </xf>
    <xf numFmtId="0" fontId="2" fillId="4" borderId="14">
      <alignment horizontal="left" vertical="top" wrapText="1"/>
    </xf>
    <xf numFmtId="4" fontId="2" fillId="4" borderId="14">
      <alignment horizontal="right" vertical="top" shrinkToFit="1"/>
    </xf>
    <xf numFmtId="4" fontId="2" fillId="4" borderId="15">
      <alignment horizontal="right" vertical="top" shrinkToFit="1"/>
    </xf>
    <xf numFmtId="0" fontId="4" fillId="0" borderId="13">
      <alignment vertical="top" shrinkToFit="1"/>
    </xf>
    <xf numFmtId="49" fontId="1" fillId="0" borderId="14">
      <alignment horizontal="center" vertical="top" shrinkToFit="1"/>
    </xf>
    <xf numFmtId="0" fontId="1" fillId="0" borderId="14">
      <alignment horizontal="left" vertical="top" wrapTex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0" fontId="3" fillId="5" borderId="16"/>
    <xf numFmtId="4" fontId="3" fillId="5" borderId="16">
      <alignment horizontal="right" shrinkToFit="1"/>
    </xf>
    <xf numFmtId="4" fontId="3" fillId="5" borderId="17">
      <alignment horizontal="right" shrinkToFit="1"/>
    </xf>
    <xf numFmtId="0" fontId="1" fillId="0" borderId="18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4" fillId="0" borderId="13">
      <alignment vertical="top" shrinkToFit="1"/>
    </xf>
    <xf numFmtId="49" fontId="1" fillId="0" borderId="14">
      <alignment horizontal="center" vertical="top" shrinkToFit="1"/>
    </xf>
    <xf numFmtId="0" fontId="1" fillId="0" borderId="14">
      <alignment horizontal="left" vertical="top" wrapText="1"/>
    </xf>
    <xf numFmtId="4" fontId="1" fillId="0" borderId="14">
      <alignment horizontal="right" vertical="top" shrinkToFit="1"/>
    </xf>
    <xf numFmtId="4" fontId="5" fillId="0" borderId="15">
      <alignment horizontal="right" vertical="top" shrinkToFit="1"/>
    </xf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8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9" fillId="0" borderId="1" xfId="31" applyNumberFormat="1" applyFont="1" applyFill="1" applyBorder="1" applyProtection="1"/>
    <xf numFmtId="0" fontId="7" fillId="0" borderId="20" xfId="8" applyNumberFormat="1" applyFont="1" applyFill="1" applyBorder="1" applyProtection="1">
      <alignment vertical="top" shrinkToFit="1"/>
    </xf>
    <xf numFmtId="49" fontId="7" fillId="0" borderId="20" xfId="9" applyNumberFormat="1" applyFont="1" applyFill="1" applyBorder="1" applyProtection="1">
      <alignment horizontal="center" vertical="top" wrapText="1" shrinkToFit="1"/>
    </xf>
    <xf numFmtId="0" fontId="7" fillId="0" borderId="20" xfId="10" applyNumberFormat="1" applyFont="1" applyFill="1" applyBorder="1" applyProtection="1">
      <alignment horizontal="left" vertical="top" wrapText="1"/>
    </xf>
    <xf numFmtId="4" fontId="7" fillId="0" borderId="20" xfId="11" applyNumberFormat="1" applyFont="1" applyFill="1" applyBorder="1" applyProtection="1">
      <alignment horizontal="right" vertical="top" wrapText="1" shrinkToFit="1"/>
    </xf>
    <xf numFmtId="0" fontId="7" fillId="0" borderId="20" xfId="13" applyNumberFormat="1" applyFont="1" applyFill="1" applyBorder="1" applyProtection="1">
      <alignment vertical="top" shrinkToFit="1"/>
    </xf>
    <xf numFmtId="49" fontId="7" fillId="0" borderId="20" xfId="14" applyNumberFormat="1" applyFont="1" applyFill="1" applyBorder="1" applyProtection="1">
      <alignment horizontal="center" vertical="top" shrinkToFit="1"/>
    </xf>
    <xf numFmtId="0" fontId="7" fillId="0" borderId="20" xfId="15" applyNumberFormat="1" applyFont="1" applyFill="1" applyBorder="1" applyProtection="1">
      <alignment horizontal="left" vertical="top" wrapText="1"/>
    </xf>
    <xf numFmtId="4" fontId="7" fillId="0" borderId="20" xfId="16" applyNumberFormat="1" applyFont="1" applyFill="1" applyBorder="1" applyProtection="1">
      <alignment horizontal="right" vertical="top" shrinkToFit="1"/>
    </xf>
    <xf numFmtId="4" fontId="7" fillId="0" borderId="20" xfId="17" applyNumberFormat="1" applyFont="1" applyFill="1" applyBorder="1" applyProtection="1">
      <alignment horizontal="right" vertical="top" shrinkToFit="1"/>
    </xf>
    <xf numFmtId="0" fontId="9" fillId="0" borderId="20" xfId="18" applyNumberFormat="1" applyFont="1" applyFill="1" applyBorder="1" applyProtection="1">
      <alignment vertical="top" shrinkToFit="1"/>
    </xf>
    <xf numFmtId="49" fontId="9" fillId="0" borderId="20" xfId="19" applyNumberFormat="1" applyFont="1" applyFill="1" applyBorder="1" applyProtection="1">
      <alignment horizontal="center" vertical="top" shrinkToFit="1"/>
    </xf>
    <xf numFmtId="0" fontId="9" fillId="0" borderId="20" xfId="20" applyNumberFormat="1" applyFont="1" applyFill="1" applyBorder="1" applyProtection="1">
      <alignment horizontal="left" vertical="top" wrapText="1"/>
    </xf>
    <xf numFmtId="4" fontId="9" fillId="0" borderId="20" xfId="21" applyNumberFormat="1" applyFont="1" applyFill="1" applyBorder="1" applyProtection="1">
      <alignment horizontal="right" vertical="top" shrinkToFit="1"/>
    </xf>
    <xf numFmtId="4" fontId="9" fillId="0" borderId="20" xfId="22" applyNumberFormat="1" applyFont="1" applyFill="1" applyBorder="1" applyProtection="1">
      <alignment horizontal="right" vertical="top" shrinkToFit="1"/>
    </xf>
    <xf numFmtId="4" fontId="7" fillId="0" borderId="20" xfId="29" applyNumberFormat="1" applyFont="1" applyFill="1" applyBorder="1" applyProtection="1">
      <alignment horizontal="right" shrinkToFit="1"/>
    </xf>
    <xf numFmtId="49" fontId="9" fillId="0" borderId="20" xfId="2" applyNumberFormat="1" applyFont="1" applyFill="1" applyBorder="1" applyProtection="1">
      <alignment horizontal="center" vertical="center" wrapText="1"/>
    </xf>
    <xf numFmtId="49" fontId="9" fillId="0" borderId="20" xfId="3" applyNumberFormat="1" applyFont="1" applyFill="1" applyBorder="1" applyProtection="1">
      <alignment horizontal="center" vertical="center" wrapText="1"/>
    </xf>
    <xf numFmtId="49" fontId="9" fillId="0" borderId="20" xfId="5" applyNumberFormat="1" applyFont="1" applyFill="1" applyBorder="1" applyProtection="1">
      <alignment horizontal="center" vertical="center" wrapText="1"/>
    </xf>
    <xf numFmtId="49" fontId="9" fillId="0" borderId="20" xfId="6" applyNumberFormat="1" applyFont="1" applyFill="1" applyBorder="1" applyProtection="1">
      <alignment horizontal="center" vertical="center" wrapText="1"/>
    </xf>
    <xf numFmtId="49" fontId="9" fillId="0" borderId="20" xfId="7" applyNumberFormat="1" applyFont="1" applyFill="1" applyBorder="1" applyProtection="1">
      <alignment horizontal="center" vertical="center" wrapText="1"/>
    </xf>
    <xf numFmtId="0" fontId="10" fillId="0" borderId="0" xfId="0" applyFont="1" applyFill="1" applyAlignment="1" applyProtection="1">
      <alignment horizontal="center" wrapText="1"/>
      <protection locked="0"/>
    </xf>
    <xf numFmtId="49" fontId="9" fillId="0" borderId="20" xfId="4" applyFont="1" applyFill="1" applyBorder="1" applyAlignment="1">
      <alignment horizontal="center" vertical="center" wrapText="1"/>
    </xf>
    <xf numFmtId="4" fontId="10" fillId="0" borderId="0" xfId="0" applyNumberFormat="1" applyFont="1" applyFill="1" applyProtection="1">
      <protection locked="0"/>
    </xf>
    <xf numFmtId="0" fontId="9" fillId="0" borderId="20" xfId="13" applyNumberFormat="1" applyFont="1" applyFill="1" applyBorder="1" applyProtection="1">
      <alignment vertical="top" shrinkToFit="1"/>
    </xf>
    <xf numFmtId="0" fontId="7" fillId="0" borderId="20" xfId="18" applyNumberFormat="1" applyFont="1" applyFill="1" applyBorder="1" applyProtection="1">
      <alignment vertical="top" shrinkToFit="1"/>
    </xf>
    <xf numFmtId="0" fontId="9" fillId="0" borderId="20" xfId="8" applyNumberFormat="1" applyFont="1" applyFill="1" applyBorder="1" applyProtection="1">
      <alignment vertical="top" shrinkToFit="1"/>
    </xf>
    <xf numFmtId="49" fontId="7" fillId="0" borderId="20" xfId="14" applyNumberFormat="1" applyFont="1" applyFill="1" applyBorder="1" applyAlignment="1" applyProtection="1">
      <alignment horizontal="center" vertical="center" shrinkToFit="1"/>
    </xf>
    <xf numFmtId="49" fontId="9" fillId="0" borderId="20" xfId="19" applyNumberFormat="1" applyFont="1" applyFill="1" applyBorder="1" applyAlignment="1" applyProtection="1">
      <alignment horizontal="center" vertical="center" shrinkToFit="1"/>
    </xf>
    <xf numFmtId="4" fontId="7" fillId="0" borderId="20" xfId="43" applyNumberFormat="1" applyFont="1" applyFill="1" applyBorder="1" applyAlignment="1" applyProtection="1">
      <alignment horizontal="right" vertical="top" shrinkToFit="1"/>
    </xf>
    <xf numFmtId="4" fontId="9" fillId="0" borderId="20" xfId="43" applyNumberFormat="1" applyFont="1" applyFill="1" applyBorder="1" applyAlignment="1" applyProtection="1">
      <alignment horizontal="right" vertical="top" shrinkToFit="1"/>
    </xf>
    <xf numFmtId="49" fontId="9" fillId="0" borderId="20" xfId="14" applyNumberFormat="1" applyFont="1" applyFill="1" applyBorder="1" applyProtection="1">
      <alignment horizontal="center" vertical="top" shrinkToFit="1"/>
    </xf>
    <xf numFmtId="0" fontId="9" fillId="0" borderId="20" xfId="15" applyNumberFormat="1" applyFont="1" applyFill="1" applyBorder="1" applyProtection="1">
      <alignment horizontal="left" vertical="top" wrapText="1"/>
    </xf>
    <xf numFmtId="4" fontId="9" fillId="0" borderId="20" xfId="16" applyNumberFormat="1" applyFont="1" applyFill="1" applyBorder="1" applyProtection="1">
      <alignment horizontal="right" vertical="top" shrinkToFit="1"/>
    </xf>
    <xf numFmtId="4" fontId="9" fillId="0" borderId="20" xfId="17" applyNumberFormat="1" applyFont="1" applyFill="1" applyBorder="1" applyProtection="1">
      <alignment horizontal="right" vertical="top" shrinkToFit="1"/>
    </xf>
    <xf numFmtId="1" fontId="8" fillId="0" borderId="20" xfId="0" quotePrefix="1" applyNumberFormat="1" applyFont="1" applyFill="1" applyBorder="1" applyAlignment="1" applyProtection="1">
      <alignment horizontal="center" vertical="top"/>
      <protection locked="0"/>
    </xf>
    <xf numFmtId="0" fontId="8" fillId="0" borderId="20" xfId="0" applyFont="1" applyFill="1" applyBorder="1" applyAlignment="1" applyProtection="1">
      <alignment vertical="top"/>
      <protection locked="0"/>
    </xf>
    <xf numFmtId="4" fontId="8" fillId="0" borderId="20" xfId="0" applyNumberFormat="1" applyFont="1" applyFill="1" applyBorder="1" applyProtection="1">
      <protection locked="0"/>
    </xf>
    <xf numFmtId="43" fontId="9" fillId="0" borderId="1" xfId="43" applyFont="1" applyFill="1" applyBorder="1" applyProtection="1"/>
    <xf numFmtId="43" fontId="8" fillId="0" borderId="0" xfId="0" applyNumberFormat="1" applyFont="1" applyFill="1" applyProtection="1">
      <protection locked="0"/>
    </xf>
    <xf numFmtId="4" fontId="8" fillId="0" borderId="20" xfId="43" applyNumberFormat="1" applyFont="1" applyFill="1" applyBorder="1" applyAlignment="1" applyProtection="1">
      <alignment horizontal="right" vertical="top"/>
      <protection locked="0"/>
    </xf>
    <xf numFmtId="0" fontId="8" fillId="0" borderId="20" xfId="0" applyFont="1" applyFill="1" applyBorder="1" applyAlignment="1" applyProtection="1">
      <alignment wrapText="1"/>
      <protection locked="0"/>
    </xf>
    <xf numFmtId="0" fontId="8" fillId="0" borderId="20" xfId="0" quotePrefix="1" applyFont="1" applyFill="1" applyBorder="1" applyAlignment="1" applyProtection="1">
      <alignment vertical="top"/>
      <protection locked="0"/>
    </xf>
    <xf numFmtId="49" fontId="7" fillId="0" borderId="20" xfId="19" applyNumberFormat="1" applyFont="1" applyFill="1" applyBorder="1" applyProtection="1">
      <alignment horizontal="center" vertical="top" shrinkToFit="1"/>
    </xf>
    <xf numFmtId="0" fontId="7" fillId="0" borderId="20" xfId="20" applyNumberFormat="1" applyFont="1" applyFill="1" applyBorder="1" applyProtection="1">
      <alignment horizontal="left" vertical="top" wrapText="1"/>
    </xf>
    <xf numFmtId="4" fontId="7" fillId="0" borderId="20" xfId="21" applyNumberFormat="1" applyFont="1" applyFill="1" applyBorder="1" applyProtection="1">
      <alignment horizontal="right" vertical="top" shrinkToFit="1"/>
    </xf>
    <xf numFmtId="4" fontId="7" fillId="0" borderId="20" xfId="22" applyNumberFormat="1" applyFont="1" applyFill="1" applyBorder="1" applyProtection="1">
      <alignment horizontal="right" vertical="top" shrinkToFit="1"/>
    </xf>
    <xf numFmtId="0" fontId="9" fillId="0" borderId="1" xfId="32" applyNumberFormat="1" applyFont="1" applyFill="1" applyProtection="1">
      <alignment horizontal="left" vertical="top" wrapText="1"/>
    </xf>
    <xf numFmtId="0" fontId="9" fillId="0" borderId="1" xfId="32" applyFont="1" applyFill="1">
      <alignment horizontal="left" vertical="top" wrapText="1"/>
    </xf>
    <xf numFmtId="0" fontId="7" fillId="0" borderId="21" xfId="28" applyNumberFormat="1" applyFont="1" applyFill="1" applyBorder="1" applyAlignment="1" applyProtection="1">
      <alignment horizontal="left" vertical="center"/>
    </xf>
    <xf numFmtId="0" fontId="7" fillId="0" borderId="22" xfId="28" applyNumberFormat="1" applyFont="1" applyFill="1" applyBorder="1" applyAlignment="1" applyProtection="1">
      <alignment horizontal="left" vertical="center"/>
    </xf>
  </cellXfs>
  <cellStyles count="44">
    <cellStyle name="br" xfId="35"/>
    <cellStyle name="col" xfId="34"/>
    <cellStyle name="ex59" xfId="29"/>
    <cellStyle name="ex60" xfId="30"/>
    <cellStyle name="ex61" xfId="8"/>
    <cellStyle name="ex62" xfId="9"/>
    <cellStyle name="ex63" xfId="10"/>
    <cellStyle name="ex64" xfId="11"/>
    <cellStyle name="ex65" xfId="12"/>
    <cellStyle name="ex66" xfId="13"/>
    <cellStyle name="ex67" xfId="14"/>
    <cellStyle name="ex68" xfId="15"/>
    <cellStyle name="ex69" xfId="16"/>
    <cellStyle name="ex70" xfId="17"/>
    <cellStyle name="ex71" xfId="18"/>
    <cellStyle name="ex72" xfId="19"/>
    <cellStyle name="ex73" xfId="20"/>
    <cellStyle name="ex74" xfId="21"/>
    <cellStyle name="ex75" xfId="22"/>
    <cellStyle name="ex76" xfId="23"/>
    <cellStyle name="ex77" xfId="24"/>
    <cellStyle name="ex78" xfId="25"/>
    <cellStyle name="ex79" xfId="26"/>
    <cellStyle name="ex80" xfId="27"/>
    <cellStyle name="ex81" xfId="38"/>
    <cellStyle name="ex82" xfId="39"/>
    <cellStyle name="ex83" xfId="40"/>
    <cellStyle name="ex84" xfId="41"/>
    <cellStyle name="ex85" xfId="42"/>
    <cellStyle name="st58" xfId="1"/>
    <cellStyle name="style0" xfId="36"/>
    <cellStyle name="td" xfId="37"/>
    <cellStyle name="tr" xfId="33"/>
    <cellStyle name="xl_bot_header" xfId="6"/>
    <cellStyle name="xl_bot_left_header" xfId="5"/>
    <cellStyle name="xl_bot_right_header" xfId="7"/>
    <cellStyle name="xl_footer" xfId="32"/>
    <cellStyle name="xl_top_header" xfId="3"/>
    <cellStyle name="xl_top_left_header" xfId="2"/>
    <cellStyle name="xl_top_right_header" xfId="4"/>
    <cellStyle name="xl_total_bot" xfId="31"/>
    <cellStyle name="xl_total_center" xfId="28"/>
    <cellStyle name="Обычный" xfId="0" builtinId="0"/>
    <cellStyle name="Финансовый" xfId="43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showGridLines="0" tabSelected="1" view="pageLayout" topLeftCell="A37" zoomScale="80" zoomScaleNormal="100" zoomScalePageLayoutView="80" workbookViewId="0">
      <selection activeCell="D50" sqref="D50"/>
    </sheetView>
  </sheetViews>
  <sheetFormatPr defaultRowHeight="15" x14ac:dyDescent="0.2"/>
  <cols>
    <col min="1" max="1" width="9.140625" style="1" customWidth="1"/>
    <col min="2" max="2" width="29.5703125" style="1" customWidth="1"/>
    <col min="3" max="3" width="135.7109375" style="1" customWidth="1"/>
    <col min="4" max="4" width="25.7109375" style="1" customWidth="1"/>
    <col min="5" max="5" width="21.7109375" style="1" customWidth="1"/>
    <col min="6" max="16384" width="9.140625" style="1"/>
  </cols>
  <sheetData>
    <row r="1" spans="1:5" x14ac:dyDescent="0.2">
      <c r="D1" s="1" t="s">
        <v>84</v>
      </c>
    </row>
    <row r="2" spans="1:5" x14ac:dyDescent="0.2">
      <c r="D2" s="1" t="s">
        <v>81</v>
      </c>
    </row>
    <row r="3" spans="1:5" x14ac:dyDescent="0.2">
      <c r="D3" s="1" t="s">
        <v>82</v>
      </c>
    </row>
    <row r="4" spans="1:5" x14ac:dyDescent="0.2">
      <c r="D4" s="1" t="s">
        <v>83</v>
      </c>
    </row>
    <row r="6" spans="1:5" ht="30" x14ac:dyDescent="0.2">
      <c r="C6" s="24" t="s">
        <v>96</v>
      </c>
    </row>
    <row r="7" spans="1:5" ht="48.95" customHeight="1" x14ac:dyDescent="0.2">
      <c r="A7" s="19" t="s">
        <v>77</v>
      </c>
      <c r="B7" s="20" t="s">
        <v>78</v>
      </c>
      <c r="C7" s="20" t="s">
        <v>79</v>
      </c>
      <c r="D7" s="25" t="s">
        <v>85</v>
      </c>
      <c r="E7" s="25" t="s">
        <v>86</v>
      </c>
    </row>
    <row r="8" spans="1:5" ht="18.75" customHeight="1" x14ac:dyDescent="0.2">
      <c r="A8" s="21" t="s">
        <v>0</v>
      </c>
      <c r="B8" s="22" t="s">
        <v>1</v>
      </c>
      <c r="C8" s="22" t="s">
        <v>2</v>
      </c>
      <c r="D8" s="22" t="s">
        <v>3</v>
      </c>
      <c r="E8" s="23" t="s">
        <v>4</v>
      </c>
    </row>
    <row r="9" spans="1:5" s="2" customFormat="1" ht="24.95" customHeight="1" x14ac:dyDescent="0.2">
      <c r="A9" s="4">
        <v>1</v>
      </c>
      <c r="B9" s="5" t="s">
        <v>95</v>
      </c>
      <c r="C9" s="6" t="s">
        <v>5</v>
      </c>
      <c r="D9" s="7">
        <f>D10+D12+D14+D18+D21+D24+D29+D31+D34+D37+D44</f>
        <v>1469651113</v>
      </c>
      <c r="E9" s="7">
        <f>E10+E12+E14+E18+E21+E24+E29+E31+E34+E37+E44</f>
        <v>1436118823</v>
      </c>
    </row>
    <row r="10" spans="1:5" s="2" customFormat="1" ht="24.95" customHeight="1" x14ac:dyDescent="0.2">
      <c r="A10" s="8">
        <v>2</v>
      </c>
      <c r="B10" s="9" t="s">
        <v>6</v>
      </c>
      <c r="C10" s="10" t="s">
        <v>7</v>
      </c>
      <c r="D10" s="11">
        <f>D11</f>
        <v>1144433000</v>
      </c>
      <c r="E10" s="12">
        <f>E11</f>
        <v>1076800000</v>
      </c>
    </row>
    <row r="11" spans="1:5" ht="24.95" customHeight="1" x14ac:dyDescent="0.2">
      <c r="A11" s="13">
        <v>3</v>
      </c>
      <c r="B11" s="14" t="s">
        <v>8</v>
      </c>
      <c r="C11" s="15" t="s">
        <v>9</v>
      </c>
      <c r="D11" s="16">
        <v>1144433000</v>
      </c>
      <c r="E11" s="17">
        <v>1076800000</v>
      </c>
    </row>
    <row r="12" spans="1:5" s="2" customFormat="1" ht="24.95" customHeight="1" x14ac:dyDescent="0.2">
      <c r="A12" s="4">
        <v>4</v>
      </c>
      <c r="B12" s="9" t="s">
        <v>10</v>
      </c>
      <c r="C12" s="10" t="s">
        <v>11</v>
      </c>
      <c r="D12" s="11">
        <f>D13</f>
        <v>79432000</v>
      </c>
      <c r="E12" s="12">
        <f>E13</f>
        <v>100787800</v>
      </c>
    </row>
    <row r="13" spans="1:5" ht="24.95" customHeight="1" x14ac:dyDescent="0.2">
      <c r="A13" s="27">
        <v>5</v>
      </c>
      <c r="B13" s="14" t="s">
        <v>12</v>
      </c>
      <c r="C13" s="15" t="s">
        <v>13</v>
      </c>
      <c r="D13" s="16">
        <v>79432000</v>
      </c>
      <c r="E13" s="17">
        <v>100787800</v>
      </c>
    </row>
    <row r="14" spans="1:5" s="2" customFormat="1" ht="24.95" customHeight="1" x14ac:dyDescent="0.2">
      <c r="A14" s="28">
        <v>6</v>
      </c>
      <c r="B14" s="9" t="s">
        <v>14</v>
      </c>
      <c r="C14" s="10" t="s">
        <v>15</v>
      </c>
      <c r="D14" s="11">
        <f>D15+D16+D17</f>
        <v>111920000</v>
      </c>
      <c r="E14" s="11">
        <f>E15+E16+E17</f>
        <v>124130000</v>
      </c>
    </row>
    <row r="15" spans="1:5" ht="24.95" customHeight="1" x14ac:dyDescent="0.2">
      <c r="A15" s="29">
        <v>7</v>
      </c>
      <c r="B15" s="14" t="s">
        <v>16</v>
      </c>
      <c r="C15" s="15" t="s">
        <v>17</v>
      </c>
      <c r="D15" s="16">
        <v>91673000</v>
      </c>
      <c r="E15" s="17">
        <v>103132000</v>
      </c>
    </row>
    <row r="16" spans="1:5" ht="24.95" customHeight="1" x14ac:dyDescent="0.2">
      <c r="A16" s="27">
        <v>8</v>
      </c>
      <c r="B16" s="14" t="s">
        <v>18</v>
      </c>
      <c r="C16" s="15" t="s">
        <v>19</v>
      </c>
      <c r="D16" s="16">
        <v>10816000</v>
      </c>
      <c r="E16" s="17">
        <v>11357000</v>
      </c>
    </row>
    <row r="17" spans="1:5" ht="24.95" customHeight="1" x14ac:dyDescent="0.2">
      <c r="A17" s="13">
        <v>9</v>
      </c>
      <c r="B17" s="14" t="s">
        <v>20</v>
      </c>
      <c r="C17" s="15" t="s">
        <v>21</v>
      </c>
      <c r="D17" s="16">
        <v>9431000</v>
      </c>
      <c r="E17" s="17">
        <v>9641000</v>
      </c>
    </row>
    <row r="18" spans="1:5" s="2" customFormat="1" ht="24.95" customHeight="1" x14ac:dyDescent="0.2">
      <c r="A18" s="4">
        <v>10</v>
      </c>
      <c r="B18" s="9" t="s">
        <v>22</v>
      </c>
      <c r="C18" s="10" t="s">
        <v>23</v>
      </c>
      <c r="D18" s="11">
        <f>D19+D20</f>
        <v>42351000</v>
      </c>
      <c r="E18" s="11">
        <f>E19+E20</f>
        <v>44474000</v>
      </c>
    </row>
    <row r="19" spans="1:5" ht="24.95" customHeight="1" x14ac:dyDescent="0.2">
      <c r="A19" s="27">
        <v>11</v>
      </c>
      <c r="B19" s="14" t="s">
        <v>24</v>
      </c>
      <c r="C19" s="15" t="s">
        <v>25</v>
      </c>
      <c r="D19" s="16">
        <v>19216000</v>
      </c>
      <c r="E19" s="17">
        <v>21676000</v>
      </c>
    </row>
    <row r="20" spans="1:5" ht="24.95" customHeight="1" x14ac:dyDescent="0.2">
      <c r="A20" s="13">
        <v>12</v>
      </c>
      <c r="B20" s="14" t="s">
        <v>26</v>
      </c>
      <c r="C20" s="15" t="s">
        <v>27</v>
      </c>
      <c r="D20" s="16">
        <v>23135000</v>
      </c>
      <c r="E20" s="17">
        <v>22798000</v>
      </c>
    </row>
    <row r="21" spans="1:5" s="2" customFormat="1" ht="24.95" customHeight="1" x14ac:dyDescent="0.2">
      <c r="A21" s="4">
        <v>13</v>
      </c>
      <c r="B21" s="9" t="s">
        <v>28</v>
      </c>
      <c r="C21" s="10" t="s">
        <v>29</v>
      </c>
      <c r="D21" s="11">
        <f>D22+D23</f>
        <v>9803111</v>
      </c>
      <c r="E21" s="11">
        <f>E22+E23</f>
        <v>10200148</v>
      </c>
    </row>
    <row r="22" spans="1:5" ht="24.95" customHeight="1" x14ac:dyDescent="0.2">
      <c r="A22" s="27">
        <v>14</v>
      </c>
      <c r="B22" s="14" t="s">
        <v>30</v>
      </c>
      <c r="C22" s="15" t="s">
        <v>31</v>
      </c>
      <c r="D22" s="16">
        <v>9762000</v>
      </c>
      <c r="E22" s="17">
        <v>10152000</v>
      </c>
    </row>
    <row r="23" spans="1:5" ht="24.95" customHeight="1" x14ac:dyDescent="0.2">
      <c r="A23" s="13">
        <v>15</v>
      </c>
      <c r="B23" s="14" t="s">
        <v>32</v>
      </c>
      <c r="C23" s="15" t="s">
        <v>33</v>
      </c>
      <c r="D23" s="16">
        <v>41111</v>
      </c>
      <c r="E23" s="17">
        <v>48148</v>
      </c>
    </row>
    <row r="24" spans="1:5" s="2" customFormat="1" ht="30" x14ac:dyDescent="0.2">
      <c r="A24" s="4">
        <v>16</v>
      </c>
      <c r="B24" s="9" t="s">
        <v>34</v>
      </c>
      <c r="C24" s="10" t="s">
        <v>35</v>
      </c>
      <c r="D24" s="11">
        <f>D25+D26+D27+D28</f>
        <v>62146532</v>
      </c>
      <c r="E24" s="12">
        <f>E25+E26+E27+E28</f>
        <v>59727188</v>
      </c>
    </row>
    <row r="25" spans="1:5" ht="50.1" customHeight="1" x14ac:dyDescent="0.2">
      <c r="A25" s="27">
        <v>17</v>
      </c>
      <c r="B25" s="14" t="s">
        <v>36</v>
      </c>
      <c r="C25" s="15" t="s">
        <v>37</v>
      </c>
      <c r="D25" s="16">
        <v>57228287</v>
      </c>
      <c r="E25" s="17">
        <v>54559774</v>
      </c>
    </row>
    <row r="26" spans="1:5" ht="24.95" customHeight="1" x14ac:dyDescent="0.2">
      <c r="A26" s="13">
        <v>18</v>
      </c>
      <c r="B26" s="14" t="s">
        <v>38</v>
      </c>
      <c r="C26" s="15" t="s">
        <v>39</v>
      </c>
      <c r="D26" s="16">
        <v>316500</v>
      </c>
      <c r="E26" s="17">
        <v>329100</v>
      </c>
    </row>
    <row r="27" spans="1:5" ht="31.5" customHeight="1" x14ac:dyDescent="0.2">
      <c r="A27" s="13">
        <v>19</v>
      </c>
      <c r="B27" s="14" t="s">
        <v>40</v>
      </c>
      <c r="C27" s="15" t="s">
        <v>41</v>
      </c>
      <c r="D27" s="16">
        <v>2116658</v>
      </c>
      <c r="E27" s="17">
        <v>2118036</v>
      </c>
    </row>
    <row r="28" spans="1:5" ht="46.5" customHeight="1" x14ac:dyDescent="0.2">
      <c r="A28" s="29">
        <v>20</v>
      </c>
      <c r="B28" s="45" t="s">
        <v>91</v>
      </c>
      <c r="C28" s="44" t="s">
        <v>41</v>
      </c>
      <c r="D28" s="43">
        <v>2485087</v>
      </c>
      <c r="E28" s="43">
        <v>2720278</v>
      </c>
    </row>
    <row r="29" spans="1:5" s="2" customFormat="1" ht="27" customHeight="1" x14ac:dyDescent="0.2">
      <c r="A29" s="8">
        <v>21</v>
      </c>
      <c r="B29" s="30" t="s">
        <v>42</v>
      </c>
      <c r="C29" s="10" t="s">
        <v>43</v>
      </c>
      <c r="D29" s="32">
        <f>D30</f>
        <v>4305000</v>
      </c>
      <c r="E29" s="32">
        <v>4305000</v>
      </c>
    </row>
    <row r="30" spans="1:5" ht="24.95" customHeight="1" x14ac:dyDescent="0.2">
      <c r="A30" s="13">
        <v>22</v>
      </c>
      <c r="B30" s="31" t="s">
        <v>44</v>
      </c>
      <c r="C30" s="15" t="s">
        <v>45</v>
      </c>
      <c r="D30" s="33">
        <v>4305000</v>
      </c>
      <c r="E30" s="33">
        <v>4305000</v>
      </c>
    </row>
    <row r="31" spans="1:5" s="2" customFormat="1" ht="24.95" customHeight="1" x14ac:dyDescent="0.2">
      <c r="A31" s="4">
        <v>23</v>
      </c>
      <c r="B31" s="9" t="s">
        <v>46</v>
      </c>
      <c r="C31" s="10" t="s">
        <v>47</v>
      </c>
      <c r="D31" s="11">
        <f>D32+D33</f>
        <v>426760</v>
      </c>
      <c r="E31" s="12">
        <f>E32+E33</f>
        <v>436290</v>
      </c>
    </row>
    <row r="32" spans="1:5" ht="24.95" customHeight="1" x14ac:dyDescent="0.2">
      <c r="A32" s="29">
        <v>24</v>
      </c>
      <c r="B32" s="34" t="s">
        <v>92</v>
      </c>
      <c r="C32" s="35" t="s">
        <v>87</v>
      </c>
      <c r="D32" s="36">
        <v>36090</v>
      </c>
      <c r="E32" s="37">
        <v>37530</v>
      </c>
    </row>
    <row r="33" spans="1:6" ht="24.95" customHeight="1" x14ac:dyDescent="0.2">
      <c r="A33" s="27">
        <v>25</v>
      </c>
      <c r="B33" s="14" t="s">
        <v>48</v>
      </c>
      <c r="C33" s="15" t="s">
        <v>49</v>
      </c>
      <c r="D33" s="16">
        <v>390670</v>
      </c>
      <c r="E33" s="17">
        <v>398760</v>
      </c>
    </row>
    <row r="34" spans="1:6" s="2" customFormat="1" ht="24.95" customHeight="1" x14ac:dyDescent="0.2">
      <c r="A34" s="28">
        <v>26</v>
      </c>
      <c r="B34" s="9" t="s">
        <v>50</v>
      </c>
      <c r="C34" s="10" t="s">
        <v>51</v>
      </c>
      <c r="D34" s="11">
        <f>D35+D36</f>
        <v>12078280</v>
      </c>
      <c r="E34" s="12">
        <f>E35+E36</f>
        <v>12569994</v>
      </c>
    </row>
    <row r="35" spans="1:6" ht="50.1" customHeight="1" x14ac:dyDescent="0.2">
      <c r="A35" s="27">
        <v>27</v>
      </c>
      <c r="B35" s="14" t="s">
        <v>52</v>
      </c>
      <c r="C35" s="15" t="s">
        <v>53</v>
      </c>
      <c r="D35" s="16">
        <v>5127558</v>
      </c>
      <c r="E35" s="17">
        <v>5446688</v>
      </c>
    </row>
    <row r="36" spans="1:6" ht="24.95" customHeight="1" x14ac:dyDescent="0.2">
      <c r="A36" s="13">
        <v>28</v>
      </c>
      <c r="B36" s="14" t="s">
        <v>54</v>
      </c>
      <c r="C36" s="15" t="s">
        <v>55</v>
      </c>
      <c r="D36" s="16">
        <v>6950722</v>
      </c>
      <c r="E36" s="17">
        <v>7123306</v>
      </c>
    </row>
    <row r="37" spans="1:6" s="2" customFormat="1" ht="24.95" customHeight="1" x14ac:dyDescent="0.2">
      <c r="A37" s="4">
        <v>29</v>
      </c>
      <c r="B37" s="9" t="s">
        <v>56</v>
      </c>
      <c r="C37" s="10" t="s">
        <v>57</v>
      </c>
      <c r="D37" s="11">
        <f>D38+D39+D40+D41+D42</f>
        <v>2552510</v>
      </c>
      <c r="E37" s="12">
        <f>E38+E39+E40+E41+E42</f>
        <v>2477363</v>
      </c>
    </row>
    <row r="38" spans="1:6" ht="24.95" customHeight="1" x14ac:dyDescent="0.2">
      <c r="A38" s="27">
        <v>30</v>
      </c>
      <c r="B38" s="14" t="s">
        <v>58</v>
      </c>
      <c r="C38" s="15" t="s">
        <v>59</v>
      </c>
      <c r="D38" s="16">
        <v>615757</v>
      </c>
      <c r="E38" s="17">
        <v>616805</v>
      </c>
    </row>
    <row r="39" spans="1:6" ht="24.95" customHeight="1" x14ac:dyDescent="0.2">
      <c r="A39" s="13">
        <v>31</v>
      </c>
      <c r="B39" s="14" t="s">
        <v>60</v>
      </c>
      <c r="C39" s="15" t="s">
        <v>61</v>
      </c>
      <c r="D39" s="16">
        <v>30410</v>
      </c>
      <c r="E39" s="17">
        <v>31630</v>
      </c>
    </row>
    <row r="40" spans="1:6" ht="65.099999999999994" customHeight="1" x14ac:dyDescent="0.2">
      <c r="A40" s="29">
        <v>32</v>
      </c>
      <c r="B40" s="14" t="s">
        <v>62</v>
      </c>
      <c r="C40" s="15" t="s">
        <v>63</v>
      </c>
      <c r="D40" s="16">
        <v>411230</v>
      </c>
      <c r="E40" s="17">
        <v>427680</v>
      </c>
    </row>
    <row r="41" spans="1:6" ht="24.95" customHeight="1" x14ac:dyDescent="0.2">
      <c r="A41" s="27">
        <v>33</v>
      </c>
      <c r="B41" s="14" t="s">
        <v>64</v>
      </c>
      <c r="C41" s="15" t="s">
        <v>65</v>
      </c>
      <c r="D41" s="16">
        <v>936583</v>
      </c>
      <c r="E41" s="17">
        <v>842718</v>
      </c>
    </row>
    <row r="42" spans="1:6" ht="24.95" customHeight="1" x14ac:dyDescent="0.2">
      <c r="A42" s="27">
        <v>34</v>
      </c>
      <c r="B42" s="14" t="s">
        <v>66</v>
      </c>
      <c r="C42" s="15" t="s">
        <v>67</v>
      </c>
      <c r="D42" s="16">
        <v>558530</v>
      </c>
      <c r="E42" s="17">
        <v>558530</v>
      </c>
    </row>
    <row r="43" spans="1:6" s="2" customFormat="1" ht="24.95" customHeight="1" x14ac:dyDescent="0.2">
      <c r="A43" s="8">
        <v>35</v>
      </c>
      <c r="B43" s="46" t="s">
        <v>93</v>
      </c>
      <c r="C43" s="47" t="s">
        <v>94</v>
      </c>
      <c r="D43" s="48">
        <f>D44</f>
        <v>202920</v>
      </c>
      <c r="E43" s="49">
        <f>E44</f>
        <v>211040</v>
      </c>
    </row>
    <row r="44" spans="1:6" ht="24.95" customHeight="1" x14ac:dyDescent="0.2">
      <c r="A44" s="13">
        <v>36</v>
      </c>
      <c r="B44" s="38" t="s">
        <v>90</v>
      </c>
      <c r="C44" s="39" t="s">
        <v>89</v>
      </c>
      <c r="D44" s="40">
        <v>202920</v>
      </c>
      <c r="E44" s="40">
        <v>211040</v>
      </c>
    </row>
    <row r="45" spans="1:6" s="2" customFormat="1" ht="24.95" customHeight="1" x14ac:dyDescent="0.2">
      <c r="A45" s="4">
        <v>37</v>
      </c>
      <c r="B45" s="5" t="s">
        <v>88</v>
      </c>
      <c r="C45" s="6" t="s">
        <v>68</v>
      </c>
      <c r="D45" s="7">
        <f>D46</f>
        <v>2201681029.04</v>
      </c>
      <c r="E45" s="7">
        <f>E46</f>
        <v>1912967500</v>
      </c>
      <c r="F45" s="26"/>
    </row>
    <row r="46" spans="1:6" s="2" customFormat="1" ht="24.95" customHeight="1" x14ac:dyDescent="0.2">
      <c r="A46" s="8">
        <v>38</v>
      </c>
      <c r="B46" s="9" t="s">
        <v>69</v>
      </c>
      <c r="C46" s="10" t="s">
        <v>70</v>
      </c>
      <c r="D46" s="11">
        <f>D47+D48+D49</f>
        <v>2201681029.04</v>
      </c>
      <c r="E46" s="11">
        <f>E47+E48+E49</f>
        <v>1912967500</v>
      </c>
    </row>
    <row r="47" spans="1:6" ht="24.95" customHeight="1" x14ac:dyDescent="0.2">
      <c r="A47" s="13">
        <v>39</v>
      </c>
      <c r="B47" s="14" t="s">
        <v>71</v>
      </c>
      <c r="C47" s="15" t="s">
        <v>72</v>
      </c>
      <c r="D47" s="16">
        <v>510778000</v>
      </c>
      <c r="E47" s="17">
        <v>315473000</v>
      </c>
    </row>
    <row r="48" spans="1:6" ht="24.95" customHeight="1" x14ac:dyDescent="0.2">
      <c r="A48" s="29">
        <v>40</v>
      </c>
      <c r="B48" s="14" t="s">
        <v>73</v>
      </c>
      <c r="C48" s="15" t="s">
        <v>74</v>
      </c>
      <c r="D48" s="16">
        <v>319583629.04000002</v>
      </c>
      <c r="E48" s="17">
        <v>132474000</v>
      </c>
    </row>
    <row r="49" spans="1:5" ht="24.95" customHeight="1" x14ac:dyDescent="0.2">
      <c r="A49" s="27">
        <v>41</v>
      </c>
      <c r="B49" s="14" t="s">
        <v>75</v>
      </c>
      <c r="C49" s="15" t="s">
        <v>76</v>
      </c>
      <c r="D49" s="16">
        <v>1371319400</v>
      </c>
      <c r="E49" s="17">
        <v>1465020500</v>
      </c>
    </row>
    <row r="50" spans="1:5" s="2" customFormat="1" ht="24.95" customHeight="1" x14ac:dyDescent="0.2">
      <c r="A50" s="4">
        <v>42</v>
      </c>
      <c r="B50" s="52" t="s">
        <v>80</v>
      </c>
      <c r="C50" s="53"/>
      <c r="D50" s="18">
        <f>D45+D9</f>
        <v>3671332142.04</v>
      </c>
      <c r="E50" s="18">
        <f>E45+E9</f>
        <v>3349086323</v>
      </c>
    </row>
    <row r="51" spans="1:5" x14ac:dyDescent="0.2">
      <c r="A51" s="3"/>
      <c r="B51" s="3"/>
      <c r="C51" s="3"/>
      <c r="D51" s="41"/>
      <c r="E51" s="41"/>
    </row>
    <row r="52" spans="1:5" x14ac:dyDescent="0.2">
      <c r="A52" s="50"/>
      <c r="B52" s="51"/>
      <c r="C52" s="51"/>
      <c r="D52" s="51"/>
      <c r="E52" s="51"/>
    </row>
    <row r="53" spans="1:5" x14ac:dyDescent="0.2">
      <c r="D53" s="42"/>
    </row>
    <row r="54" spans="1:5" x14ac:dyDescent="0.2">
      <c r="E54" s="42"/>
    </row>
  </sheetData>
  <mergeCells count="2">
    <mergeCell ref="A52:E52"/>
    <mergeCell ref="B50:C50"/>
  </mergeCells>
  <pageMargins left="1.1811023622047245" right="0.39370078740157483" top="0.78740157480314965" bottom="0.78740157480314965" header="0.39370078740157483" footer="0.39370078740157483"/>
  <pageSetup paperSize="9" scale="58" firstPageNumber="3" fitToHeight="0" orientation="landscape" useFirstPageNumber="1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5&lt;/string&gt;&#10;  &lt;/DateInfo&gt;&#10;  &lt;Code&gt;MAKET_GENERATOR&lt;/Code&gt;&#10;  &lt;ObjectCode&gt;MAKET_GENERATOR&lt;/ObjectCode&gt;&#10;  &lt;DocName&gt;Роспись по доходам на 3 года&lt;/DocName&gt;&#10;  &lt;VariantName&gt;Роспись по доходам на 3 года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0E1D8A-5F3F-47D3-A3FF-93953770A8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</cp:lastModifiedBy>
  <cp:lastPrinted>2024-11-07T11:40:47Z</cp:lastPrinted>
  <dcterms:created xsi:type="dcterms:W3CDTF">2022-12-06T11:42:31Z</dcterms:created>
  <dcterms:modified xsi:type="dcterms:W3CDTF">2024-12-05T04:34:54Z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по доходам на 3 года</vt:lpwstr>
  </property>
  <property fmtid="{D5CDD505-2E9C-101B-9397-08002B2CF9AE}" pid="3" name="Название отчета">
    <vt:lpwstr>Роспись по доходам на 3 года(2).xlsx</vt:lpwstr>
  </property>
  <property fmtid="{D5CDD505-2E9C-101B-9397-08002B2CF9AE}" pid="4" name="Версия клиента">
    <vt:lpwstr>22.1.34.12010 (.NET 4.7.2)</vt:lpwstr>
  </property>
  <property fmtid="{D5CDD505-2E9C-101B-9397-08002B2CF9AE}" pid="5" name="Версия базы">
    <vt:lpwstr>22.1.1542.701232481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log_2023</vt:lpwstr>
  </property>
  <property fmtid="{D5CDD505-2E9C-101B-9397-08002B2CF9AE}" pid="9" name="Пользователь">
    <vt:lpwstr>прокина марина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